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ela_DT\OneDrive\Pulpit\"/>
    </mc:Choice>
  </mc:AlternateContent>
  <xr:revisionPtr revIDLastSave="0" documentId="13_ncr:1_{16B844FD-7D3B-4925-B144-44B5D0E80A04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H29" i="1" l="1"/>
  <c r="H30" i="1"/>
  <c r="H31" i="1"/>
  <c r="H32" i="1"/>
  <c r="H33" i="1"/>
  <c r="H34" i="1"/>
  <c r="H26" i="1"/>
  <c r="H72" i="1"/>
  <c r="H75" i="1"/>
  <c r="H79" i="1"/>
  <c r="H81" i="1"/>
  <c r="H82" i="1"/>
  <c r="H61" i="1"/>
  <c r="H62" i="1"/>
  <c r="H63" i="1"/>
  <c r="H64" i="1"/>
  <c r="H65" i="1"/>
  <c r="H66" i="1"/>
  <c r="H67" i="1"/>
  <c r="H68" i="1"/>
  <c r="H69" i="1"/>
  <c r="H70" i="1"/>
  <c r="H52" i="1"/>
  <c r="H53" i="1"/>
  <c r="H54" i="1"/>
  <c r="H56" i="1"/>
  <c r="H57" i="1"/>
  <c r="H58" i="1"/>
  <c r="H59" i="1"/>
  <c r="H60" i="1"/>
  <c r="H40" i="1"/>
  <c r="H41" i="1"/>
  <c r="H42" i="1"/>
  <c r="H43" i="1"/>
  <c r="H45" i="1"/>
  <c r="H47" i="1"/>
  <c r="H48" i="1"/>
  <c r="H49" i="1"/>
  <c r="H22" i="1"/>
  <c r="H23" i="1"/>
  <c r="H24" i="1"/>
  <c r="H25" i="1"/>
  <c r="H27" i="1"/>
  <c r="H28" i="1"/>
  <c r="H35" i="1"/>
  <c r="H36" i="1"/>
  <c r="H38" i="1"/>
  <c r="H11" i="1"/>
  <c r="H12" i="1"/>
  <c r="H13" i="1"/>
  <c r="H14" i="1"/>
  <c r="H15" i="1"/>
  <c r="H16" i="1"/>
  <c r="H17" i="1"/>
  <c r="H18" i="1"/>
  <c r="H19" i="1"/>
  <c r="H20" i="1"/>
  <c r="H21" i="1"/>
  <c r="H73" i="1"/>
  <c r="H74" i="1"/>
  <c r="H76" i="1"/>
  <c r="H77" i="1"/>
  <c r="H78" i="1"/>
  <c r="H80" i="1"/>
  <c r="H46" i="1"/>
  <c r="H50" i="1"/>
  <c r="H51" i="1"/>
  <c r="H55" i="1"/>
  <c r="H37" i="1"/>
  <c r="H44" i="1"/>
  <c r="H71" i="1"/>
  <c r="H39" i="1" l="1"/>
  <c r="H5" i="1"/>
  <c r="H6" i="1"/>
  <c r="H7" i="1"/>
  <c r="H8" i="1"/>
  <c r="H9" i="1"/>
  <c r="H10" i="1"/>
  <c r="F83" i="1" l="1"/>
  <c r="H83" i="1"/>
</calcChain>
</file>

<file path=xl/sharedStrings.xml><?xml version="1.0" encoding="utf-8"?>
<sst xmlns="http://schemas.openxmlformats.org/spreadsheetml/2006/main" count="172" uniqueCount="123">
  <si>
    <t>Środki czystości</t>
  </si>
  <si>
    <t>Jednostka miary</t>
  </si>
  <si>
    <t>Ilość szt./karton</t>
  </si>
  <si>
    <t>Cena  jedn.netto</t>
  </si>
  <si>
    <t>Wartość netto</t>
  </si>
  <si>
    <t>VAT</t>
  </si>
  <si>
    <t xml:space="preserve">Wartość brutto </t>
  </si>
  <si>
    <t>Razem</t>
  </si>
  <si>
    <t>………………………………………………………………….</t>
  </si>
  <si>
    <t>podpis Wykonawcy</t>
  </si>
  <si>
    <t>Uwaga! Wykonawca zobowiązany jest uzupełnić kolumny: "cena jedn. Netto" oraz "podatek VAT". Pozostałe kolumny przeliczą się automatycznie.</t>
  </si>
  <si>
    <t>Zapytanie ofertowe na dostawę środków czystości w 2023 roku</t>
  </si>
  <si>
    <t>Ręczniki papierowe (listki, typ Z-Z, celuloza)</t>
  </si>
  <si>
    <t xml:space="preserve">Papier toaletowy – duże rolki ( JUMBO )
</t>
  </si>
  <si>
    <t>Worek - 12 rolek</t>
  </si>
  <si>
    <t xml:space="preserve">Papier toaletowy – małe rolki
</t>
  </si>
  <si>
    <t>Worek – 36</t>
  </si>
  <si>
    <t xml:space="preserve">Papier toaletowy – duże rolki (JUMBO)
</t>
  </si>
  <si>
    <t>Worek – 12 rolek</t>
  </si>
  <si>
    <t xml:space="preserve">Płyn do okien Clin – anty para z rozpylaczem
</t>
  </si>
  <si>
    <t>Szt.
Op. 0,5 litra</t>
  </si>
  <si>
    <t xml:space="preserve">Płyn do szyb Clin – okna / ramy
</t>
  </si>
  <si>
    <t>Szt.
Op. 0,75 litra</t>
  </si>
  <si>
    <t>Płyn Vanish do tapicerki</t>
  </si>
  <si>
    <t>płyn uniwersalny SIDOLUX mydło marsylskie</t>
  </si>
  <si>
    <t>szt.  Op. 5 litrów</t>
  </si>
  <si>
    <t>Rolka 50 szt.</t>
  </si>
  <si>
    <t>Rolka 10 szt.</t>
  </si>
  <si>
    <t>Worki na śmieci – 120 l (min. gr. 35 mikr.) Folia LDPE, kolor niebieski</t>
  </si>
  <si>
    <t>Zmywaki gąbkowo – filcowe ostre,  kuchenne rozmiar MAX</t>
  </si>
  <si>
    <t xml:space="preserve">Krem do rąk
</t>
  </si>
  <si>
    <t>Pasta BHP do mycia rąk</t>
  </si>
  <si>
    <t xml:space="preserve">Cillit Bang – kamień i brud
</t>
  </si>
  <si>
    <t xml:space="preserve">Mleczko CIF do czyszczenia
</t>
  </si>
  <si>
    <t xml:space="preserve">Pronto – płyn do mycia drewna
</t>
  </si>
  <si>
    <t xml:space="preserve">Pronto spray do mebli
</t>
  </si>
  <si>
    <t xml:space="preserve">WC koszyk Domestos
</t>
  </si>
  <si>
    <t>Granulat do udrażniania kanalizacji kret mocny
– do rur</t>
  </si>
  <si>
    <t xml:space="preserve">Szczotki WC
</t>
  </si>
  <si>
    <t xml:space="preserve">Miotła Sorgo
</t>
  </si>
  <si>
    <t xml:space="preserve">Szczotka do zamiatania
</t>
  </si>
  <si>
    <t xml:space="preserve">Miotła ulicówka
</t>
  </si>
  <si>
    <t>Kij drewniany</t>
  </si>
  <si>
    <t>Rękawice nitrylowe</t>
  </si>
  <si>
    <t xml:space="preserve">Rękawice lateksowe
</t>
  </si>
  <si>
    <t xml:space="preserve">Proszek do prania – kolor
</t>
  </si>
  <si>
    <t xml:space="preserve">Płyn do prania tkanin Automat Wirek
</t>
  </si>
  <si>
    <t>Szczotki do szorowania Żelazko</t>
  </si>
  <si>
    <t xml:space="preserve">Szczotka do szorowania
</t>
  </si>
  <si>
    <t xml:space="preserve">Szufelki i zmiotki zestaw do zamiatania
</t>
  </si>
  <si>
    <t xml:space="preserve">Gąbki samochodowe (duże, dwuwarstwowe)
</t>
  </si>
  <si>
    <t xml:space="preserve">Odświeżacze powietrza stojące
</t>
  </si>
  <si>
    <t xml:space="preserve">Odświeżacze powietrza w aerozolu
</t>
  </si>
  <si>
    <t xml:space="preserve">Preparat do pielegnacji podłogi
</t>
  </si>
  <si>
    <t xml:space="preserve">Preparat do czyszczenia przemysłowego
</t>
  </si>
  <si>
    <t xml:space="preserve">
</t>
  </si>
  <si>
    <t>Op. zb.
(4000 szt.)</t>
  </si>
  <si>
    <t>Szt.
Op. 5 litrów</t>
  </si>
  <si>
    <t>Szt.
Op. 1 litr</t>
  </si>
  <si>
    <t>Szt.
Op. 10 litrów</t>
  </si>
  <si>
    <t>Szt.
Op. 1,25 litra</t>
  </si>
  <si>
    <t>Szt.
Op. 1,5 litra</t>
  </si>
  <si>
    <t>Szt.
Op. 0,7 litra</t>
  </si>
  <si>
    <t>Szt.</t>
  </si>
  <si>
    <t>Op. 5 sztuk</t>
  </si>
  <si>
    <t>Szt.
Op. 100 ml</t>
  </si>
  <si>
    <t xml:space="preserve">Szt.
</t>
  </si>
  <si>
    <t>Szt.
Op. 500 gr.</t>
  </si>
  <si>
    <t>Szt.
Op. 0,7-0,75 l</t>
  </si>
  <si>
    <t>Szt.
Op. 250 ml</t>
  </si>
  <si>
    <t xml:space="preserve">Kpl.
</t>
  </si>
  <si>
    <t>Szt.
Op. 500g</t>
  </si>
  <si>
    <t>Kpl.</t>
  </si>
  <si>
    <t>Op.</t>
  </si>
  <si>
    <t>Szt.
Op. 4-5 kg</t>
  </si>
  <si>
    <t>Szt.
Op. 150g</t>
  </si>
  <si>
    <t>Szt.
Op. 300ml</t>
  </si>
  <si>
    <t>Szt.
Op.10 litrów</t>
  </si>
  <si>
    <t>Worki na śmieci – 160 l 
Folia LDPE</t>
  </si>
  <si>
    <t>Komplet leniuch 
Zmiotka na kiju z szufelką</t>
  </si>
  <si>
    <t>załącznik nr 1</t>
  </si>
  <si>
    <t>lp</t>
  </si>
  <si>
    <t>Koncentrant do mycia i dezynfekcji powierzchni
 DezoClean TM 100DZ</t>
  </si>
  <si>
    <t>Sanit Clean MC 310 (MEDICLEAN)</t>
  </si>
  <si>
    <t xml:space="preserve">MC 240 STEEL (MEDICLEAN) </t>
  </si>
  <si>
    <t>WC Clean MC 320  (MEDICLEAN)</t>
  </si>
  <si>
    <t>MC 112
(MEDICLEAN)</t>
  </si>
  <si>
    <t>GR 11 LINO CLEAN (SAUBER LAB)</t>
  </si>
  <si>
    <t>WP 30 JUMP SPORT (SAUBER LAB)</t>
  </si>
  <si>
    <t>Domestos</t>
  </si>
  <si>
    <t>Floor</t>
  </si>
  <si>
    <t xml:space="preserve">Grundpur – koncentrant – VOIGT VC 150
</t>
  </si>
  <si>
    <t>Pikasat - VOIGT VC 120</t>
  </si>
  <si>
    <t>Brudpur - VOIGT VC 242</t>
  </si>
  <si>
    <t>Tytan</t>
  </si>
  <si>
    <t>Szt.
Op. 750 ml</t>
  </si>
  <si>
    <t>Szt. Op. 0,5 litra</t>
  </si>
  <si>
    <t>MC 130 STRONG (MEDICLEAN)</t>
  </si>
  <si>
    <t>MC N200 INDUST (MEDICLEAN)</t>
  </si>
  <si>
    <t xml:space="preserve">Oświadczam, że:
1. Zapoznałem/łam się z zapytaniem ofertowym i nie wnoszę do niego zastrzeżeń, oraz zdobyłem/łam konieczne informacje potrzebne do przygotowania oferty jak i właściwego wykonania zamówienia,
2.  Akceptuję wzór umowy stanowiący załącznik zapytania ofertowego,
3. Koszty przygotowania oferty leżą po stronie Wykonawcy,
4. Posiadam niezbędną wiedzę i doświadczenie oraz posiadam kwalifikacje oraz wszelkie uprawnienia niezbędne do wykonania przedmiotu zamówienia,
5. W cenę wliczyłem/łam wszystkie koszty związane z realizacją zamówienia, o których mowa w zapytaniu ofertowym, w tym również koszty dojazdu do Zamawiającego,
6. Wyrażam zgodę na przetwarzanie danych osobowych zawartych w ofercie dla potrzeb niezbędnych do realizacji procedury wyboru Wykonawcy i przyjmuję do wiadomości, że administratorem danych osobowych jest MOSIR Ruda Śląska. Ponadto informuję, że podanie numeru telefonu i adresu email jest dobrowolne i ma na celu usprawnienie kontakt z MOSiR-em Ruda Śląska,
7. Wypełniłem/łam obowiązki informacyjne przewidziane w art.13 lub art.14 RODO wobec osób fizycznych, od których dane osobowe bezpośrednio lub pośrednio pozyskałem/łam w celu ubiegania się o udzielenie zamówienia publicznego w niniejszym postępowaniu,
8. Termin związania z ofertą przez okres 30 dni od upływu terminu składania ofert.
</t>
  </si>
  <si>
    <t>Worki na śmieci – 20 l
 Folia HDPE</t>
  </si>
  <si>
    <t>Worki na śmieci – 35 l
 Folia HDPE</t>
  </si>
  <si>
    <t>Worki na śmieci – 60 l
 Folia HDPE</t>
  </si>
  <si>
    <t>Worki na śmieci – 60 l
 Folia LDPE</t>
  </si>
  <si>
    <t>Worki na śmieci – 120 l
 Folia LDPE</t>
  </si>
  <si>
    <t>Worki na śmieci – 120 l ( min. gr. 35 mikr.) Folia LDPE, kolor zielony</t>
  </si>
  <si>
    <t>Worki na śmieci – 120 l (min. gr. 35 mikr.) Folia LDPE, kolor żółty</t>
  </si>
  <si>
    <t>Preparat do mycia sanitariatów
 KLING (SWISH)</t>
  </si>
  <si>
    <t>Ścierki do odkurzania flanelowe (rozm. min.40*70 cm)</t>
  </si>
  <si>
    <t>Ścierki tetrowe (rozm. min. 60*80 cm)
 białe</t>
  </si>
  <si>
    <t>Ścierka domowa (rozm. min. 25*25 cm)
 Opakowanie po 3 szt.</t>
  </si>
  <si>
    <t>Ścierka do podłóg (rozm. min. 60*70 cm)
 Biała - gruba</t>
  </si>
  <si>
    <t>Ścierka do podłogi z mikrofibry (rozm. min. 60*70 cm)</t>
  </si>
  <si>
    <t>Mydło w płynie Baron Konwalia</t>
  </si>
  <si>
    <t>Baniak
 5 litrów</t>
  </si>
  <si>
    <t>Ścierki do kurzu z mikrofibry (rozm. min. 30x30cm)</t>
  </si>
  <si>
    <t>WC Kostka toaletowa do spłuczki
 np. Kolorado 2 x min. 40g.</t>
  </si>
  <si>
    <t>WC Duck Fresh STICK – żelowe paski do toalet
 Kpl. - 3m szt. op. min. 25g</t>
  </si>
  <si>
    <t>Wkłady wymienne zapachowo-dezynfekcyjne
 (Domestos)</t>
  </si>
  <si>
    <t>Płyn L-93 połysk
 Preparat specjalistyczny L-93 Everclear</t>
  </si>
  <si>
    <t>Wiadra gospodarcze (10 litrowe)
 PCV</t>
  </si>
  <si>
    <t>Rękawice gumowe
 (Rękawice ochronne grube)</t>
  </si>
  <si>
    <t>Szczotki do szorowania Eska
 (W obudowie drewnianej)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</si>
</sst>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zł&quot;"/>
    <numFmt numFmtId="165" formatCode="0.00;[Red]0.00"/>
  </numFmts>
  <fonts count="8" x14ac:knownFonts="1">
    <font>
      <sz val="11"/>
      <color rgb="FF000000"/>
      <name val="Calibri"/>
      <family val="2"/>
      <charset val="238"/>
    </font>
    <font>
      <b/>
      <sz val="11"/>
      <name val="Trebuchet MS"/>
      <family val="2"/>
      <charset val="238"/>
    </font>
    <font>
      <sz val="11"/>
      <name val="Trebuchet MS"/>
      <family val="2"/>
      <charset val="238"/>
    </font>
    <font>
      <sz val="11"/>
      <color rgb="FF000000"/>
      <name val="Trebuchet MS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sz val="11"/>
      <color rgb="FF000000"/>
      <name val="Trebuchet MS"/>
      <family val="2"/>
      <charset val="238"/>
    </font>
    <font>
      <sz val="11"/>
      <color theme="6" tint="-0.249977111117893"/>
      <name val="Trebuchet M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3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9" fontId="2" fillId="0" borderId="2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vertical="center" wrapText="1"/>
    </xf>
    <xf numFmtId="0" fontId="7" fillId="0" borderId="0" xfId="0" applyFont="1"/>
    <xf numFmtId="164" fontId="4" fillId="0" borderId="1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4" fillId="3" borderId="12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9" fontId="2" fillId="0" borderId="0" xfId="0" applyNumberFormat="1" applyFont="1" applyAlignment="1">
      <alignment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94"/>
  <sheetViews>
    <sheetView tabSelected="1" zoomScale="85" zoomScaleNormal="85" workbookViewId="0">
      <selection activeCell="B74" sqref="B74"/>
    </sheetView>
  </sheetViews>
  <sheetFormatPr defaultRowHeight="16.5" x14ac:dyDescent="0.3"/>
  <cols>
    <col min="1" max="1" width="4.85546875" style="45" customWidth="1"/>
    <col min="2" max="2" width="91.85546875" style="31" customWidth="1"/>
    <col min="3" max="3" width="19.140625" style="32" customWidth="1"/>
    <col min="4" max="4" width="15.140625" style="5" customWidth="1"/>
    <col min="5" max="5" width="15.85546875" style="33" customWidth="1"/>
    <col min="6" max="6" width="22.5703125" style="5" customWidth="1"/>
    <col min="7" max="7" width="12.140625" style="5" customWidth="1"/>
    <col min="8" max="8" width="17.5703125" style="5" customWidth="1"/>
    <col min="9" max="1026" width="8.7109375" style="5" customWidth="1"/>
    <col min="1027" max="16384" width="9.140625" style="5"/>
  </cols>
  <sheetData>
    <row r="1" spans="1:11" x14ac:dyDescent="0.3">
      <c r="B1" s="1" t="s">
        <v>11</v>
      </c>
      <c r="C1" s="2"/>
      <c r="D1" s="3"/>
      <c r="E1" s="4"/>
      <c r="F1" s="52" t="s">
        <v>80</v>
      </c>
      <c r="G1" s="52"/>
      <c r="H1" s="52"/>
      <c r="I1" s="3"/>
      <c r="J1" s="3"/>
      <c r="K1" s="3"/>
    </row>
    <row r="2" spans="1:11" ht="17.25" thickBot="1" x14ac:dyDescent="0.35">
      <c r="B2" s="3"/>
      <c r="C2" s="6"/>
      <c r="D2" s="3"/>
      <c r="E2" s="4"/>
      <c r="F2" s="3"/>
      <c r="G2" s="3"/>
      <c r="H2" s="3"/>
      <c r="I2" s="3"/>
      <c r="J2" s="3"/>
      <c r="K2" s="3"/>
    </row>
    <row r="3" spans="1:11" ht="15.75" customHeight="1" x14ac:dyDescent="0.3">
      <c r="A3" s="53" t="s">
        <v>81</v>
      </c>
      <c r="B3" s="62" t="s">
        <v>0</v>
      </c>
      <c r="C3" s="64" t="s">
        <v>1</v>
      </c>
      <c r="D3" s="55" t="s">
        <v>2</v>
      </c>
      <c r="E3" s="66" t="s">
        <v>3</v>
      </c>
      <c r="F3" s="55" t="s">
        <v>4</v>
      </c>
      <c r="G3" s="55" t="s">
        <v>5</v>
      </c>
      <c r="H3" s="57" t="s">
        <v>6</v>
      </c>
      <c r="I3" s="3"/>
      <c r="J3" s="3"/>
      <c r="K3" s="3"/>
    </row>
    <row r="4" spans="1:11" ht="17.25" thickBot="1" x14ac:dyDescent="0.35">
      <c r="A4" s="54"/>
      <c r="B4" s="63"/>
      <c r="C4" s="65"/>
      <c r="D4" s="56"/>
      <c r="E4" s="67"/>
      <c r="F4" s="56"/>
      <c r="G4" s="56"/>
      <c r="H4" s="58"/>
      <c r="I4" s="3"/>
      <c r="J4" s="3"/>
      <c r="K4" s="3"/>
    </row>
    <row r="5" spans="1:11" x14ac:dyDescent="0.3">
      <c r="A5" s="34">
        <v>1</v>
      </c>
      <c r="B5" s="39" t="s">
        <v>12</v>
      </c>
      <c r="C5" s="34" t="s">
        <v>56</v>
      </c>
      <c r="D5" s="7">
        <v>135</v>
      </c>
      <c r="E5" s="8">
        <v>0</v>
      </c>
      <c r="F5" s="9">
        <f t="shared" ref="F5:F82" si="0">SUM(D5*E5)</f>
        <v>0</v>
      </c>
      <c r="G5" s="38">
        <v>0</v>
      </c>
      <c r="H5" s="9">
        <f t="shared" ref="H5:H82" si="1">ROUND(F5*(1+G5),2)</f>
        <v>0</v>
      </c>
      <c r="I5" s="3"/>
      <c r="J5" s="3"/>
      <c r="K5" s="3"/>
    </row>
    <row r="6" spans="1:11" ht="20.25" customHeight="1" x14ac:dyDescent="0.3">
      <c r="A6" s="36">
        <v>2</v>
      </c>
      <c r="B6" s="40" t="s">
        <v>13</v>
      </c>
      <c r="C6" s="35" t="s">
        <v>14</v>
      </c>
      <c r="D6" s="10">
        <v>100</v>
      </c>
      <c r="E6" s="11">
        <v>0</v>
      </c>
      <c r="F6" s="12">
        <f t="shared" si="0"/>
        <v>0</v>
      </c>
      <c r="G6" s="38">
        <v>0</v>
      </c>
      <c r="H6" s="12">
        <f t="shared" si="1"/>
        <v>0</v>
      </c>
      <c r="I6" s="3"/>
      <c r="J6" s="3"/>
      <c r="K6" s="3"/>
    </row>
    <row r="7" spans="1:11" ht="20.25" customHeight="1" x14ac:dyDescent="0.3">
      <c r="A7" s="36">
        <v>3</v>
      </c>
      <c r="B7" s="40" t="s">
        <v>15</v>
      </c>
      <c r="C7" s="35" t="s">
        <v>16</v>
      </c>
      <c r="D7" s="10">
        <v>25</v>
      </c>
      <c r="E7" s="11">
        <v>0</v>
      </c>
      <c r="F7" s="12">
        <f t="shared" si="0"/>
        <v>0</v>
      </c>
      <c r="G7" s="38">
        <v>0</v>
      </c>
      <c r="H7" s="9">
        <f t="shared" si="1"/>
        <v>0</v>
      </c>
      <c r="I7" s="3"/>
      <c r="J7" s="3"/>
      <c r="K7" s="3"/>
    </row>
    <row r="8" spans="1:11" ht="20.25" customHeight="1" x14ac:dyDescent="0.3">
      <c r="A8" s="36">
        <v>4</v>
      </c>
      <c r="B8" s="40" t="s">
        <v>17</v>
      </c>
      <c r="C8" s="35" t="s">
        <v>18</v>
      </c>
      <c r="D8" s="10">
        <v>10</v>
      </c>
      <c r="E8" s="8">
        <v>0</v>
      </c>
      <c r="F8" s="12">
        <f t="shared" si="0"/>
        <v>0</v>
      </c>
      <c r="G8" s="38">
        <v>0</v>
      </c>
      <c r="H8" s="12">
        <f t="shared" si="1"/>
        <v>0</v>
      </c>
      <c r="I8" s="3"/>
      <c r="J8" s="3"/>
      <c r="K8" s="3"/>
    </row>
    <row r="9" spans="1:11" ht="23.25" customHeight="1" x14ac:dyDescent="0.3">
      <c r="A9" s="36">
        <v>5</v>
      </c>
      <c r="B9" s="40" t="s">
        <v>19</v>
      </c>
      <c r="C9" s="36" t="s">
        <v>20</v>
      </c>
      <c r="D9" s="10">
        <v>50</v>
      </c>
      <c r="E9" s="11">
        <v>0</v>
      </c>
      <c r="F9" s="12">
        <f t="shared" si="0"/>
        <v>0</v>
      </c>
      <c r="G9" s="38">
        <v>0</v>
      </c>
      <c r="H9" s="9">
        <f t="shared" si="1"/>
        <v>0</v>
      </c>
      <c r="I9" s="3"/>
      <c r="J9" s="3"/>
      <c r="K9" s="3"/>
    </row>
    <row r="10" spans="1:11" ht="19.5" customHeight="1" x14ac:dyDescent="0.3">
      <c r="A10" s="34">
        <v>6</v>
      </c>
      <c r="B10" s="40" t="s">
        <v>21</v>
      </c>
      <c r="C10" s="36" t="s">
        <v>22</v>
      </c>
      <c r="D10" s="10">
        <v>50</v>
      </c>
      <c r="E10" s="11">
        <v>0</v>
      </c>
      <c r="F10" s="12">
        <f t="shared" si="0"/>
        <v>0</v>
      </c>
      <c r="G10" s="38">
        <v>0</v>
      </c>
      <c r="H10" s="12">
        <f t="shared" si="1"/>
        <v>0</v>
      </c>
      <c r="I10" s="3"/>
      <c r="J10" s="3"/>
      <c r="K10" s="3"/>
    </row>
    <row r="11" spans="1:11" x14ac:dyDescent="0.3">
      <c r="A11" s="36">
        <v>7</v>
      </c>
      <c r="B11" s="40" t="s">
        <v>23</v>
      </c>
      <c r="C11" s="36" t="s">
        <v>20</v>
      </c>
      <c r="D11" s="10">
        <v>10</v>
      </c>
      <c r="E11" s="8">
        <v>0</v>
      </c>
      <c r="F11" s="9">
        <f t="shared" si="0"/>
        <v>0</v>
      </c>
      <c r="G11" s="38">
        <v>0</v>
      </c>
      <c r="H11" s="9">
        <f t="shared" si="1"/>
        <v>0</v>
      </c>
      <c r="I11" s="3"/>
      <c r="J11" s="3"/>
      <c r="K11" s="3"/>
    </row>
    <row r="12" spans="1:11" ht="17.25" customHeight="1" x14ac:dyDescent="0.3">
      <c r="A12" s="36">
        <v>8</v>
      </c>
      <c r="B12" s="40" t="s">
        <v>24</v>
      </c>
      <c r="C12" s="35" t="s">
        <v>25</v>
      </c>
      <c r="D12" s="10">
        <v>10</v>
      </c>
      <c r="E12" s="11">
        <v>0</v>
      </c>
      <c r="F12" s="12">
        <f t="shared" si="0"/>
        <v>0</v>
      </c>
      <c r="G12" s="38">
        <v>0</v>
      </c>
      <c r="H12" s="12">
        <f t="shared" si="1"/>
        <v>0</v>
      </c>
      <c r="I12" s="3"/>
      <c r="J12" s="3"/>
      <c r="K12" s="3"/>
    </row>
    <row r="13" spans="1:11" x14ac:dyDescent="0.3">
      <c r="A13" s="36">
        <v>9</v>
      </c>
      <c r="B13" s="41" t="s">
        <v>100</v>
      </c>
      <c r="C13" s="35" t="s">
        <v>26</v>
      </c>
      <c r="D13" s="10">
        <v>10</v>
      </c>
      <c r="E13" s="11">
        <v>0</v>
      </c>
      <c r="F13" s="12">
        <f t="shared" si="0"/>
        <v>0</v>
      </c>
      <c r="G13" s="38">
        <v>0</v>
      </c>
      <c r="H13" s="9">
        <f t="shared" si="1"/>
        <v>0</v>
      </c>
      <c r="I13" s="3"/>
      <c r="J13" s="3"/>
      <c r="K13" s="3"/>
    </row>
    <row r="14" spans="1:11" x14ac:dyDescent="0.3">
      <c r="A14" s="36">
        <v>10</v>
      </c>
      <c r="B14" s="42" t="s">
        <v>101</v>
      </c>
      <c r="C14" s="35" t="s">
        <v>26</v>
      </c>
      <c r="D14" s="10">
        <v>120</v>
      </c>
      <c r="E14" s="8">
        <v>0</v>
      </c>
      <c r="F14" s="12">
        <f t="shared" si="0"/>
        <v>0</v>
      </c>
      <c r="G14" s="38">
        <v>0</v>
      </c>
      <c r="H14" s="12">
        <f t="shared" si="1"/>
        <v>0</v>
      </c>
      <c r="I14" s="3"/>
      <c r="J14" s="3"/>
      <c r="K14" s="3"/>
    </row>
    <row r="15" spans="1:11" x14ac:dyDescent="0.3">
      <c r="A15" s="34">
        <v>11</v>
      </c>
      <c r="B15" s="42" t="s">
        <v>102</v>
      </c>
      <c r="C15" s="35" t="s">
        <v>26</v>
      </c>
      <c r="D15" s="10">
        <v>120</v>
      </c>
      <c r="E15" s="11">
        <v>0</v>
      </c>
      <c r="F15" s="12">
        <f t="shared" si="0"/>
        <v>0</v>
      </c>
      <c r="G15" s="38">
        <v>0</v>
      </c>
      <c r="H15" s="9">
        <f t="shared" si="1"/>
        <v>0</v>
      </c>
      <c r="I15" s="3"/>
      <c r="J15" s="3"/>
      <c r="K15" s="3"/>
    </row>
    <row r="16" spans="1:11" x14ac:dyDescent="0.3">
      <c r="A16" s="36">
        <v>12</v>
      </c>
      <c r="B16" s="42" t="s">
        <v>103</v>
      </c>
      <c r="C16" s="35" t="s">
        <v>26</v>
      </c>
      <c r="D16" s="10">
        <v>20</v>
      </c>
      <c r="E16" s="11">
        <v>0</v>
      </c>
      <c r="F16" s="12">
        <f t="shared" si="0"/>
        <v>0</v>
      </c>
      <c r="G16" s="38">
        <v>0</v>
      </c>
      <c r="H16" s="12">
        <f t="shared" si="1"/>
        <v>0</v>
      </c>
      <c r="I16" s="3"/>
      <c r="J16" s="3"/>
      <c r="K16" s="3"/>
    </row>
    <row r="17" spans="1:11" x14ac:dyDescent="0.3">
      <c r="A17" s="36">
        <v>13</v>
      </c>
      <c r="B17" s="42" t="s">
        <v>104</v>
      </c>
      <c r="C17" s="35" t="s">
        <v>27</v>
      </c>
      <c r="D17" s="13">
        <v>170</v>
      </c>
      <c r="E17" s="8">
        <v>0</v>
      </c>
      <c r="F17" s="9">
        <f t="shared" si="0"/>
        <v>0</v>
      </c>
      <c r="G17" s="38">
        <v>0</v>
      </c>
      <c r="H17" s="9">
        <f t="shared" si="1"/>
        <v>0</v>
      </c>
      <c r="I17" s="3"/>
      <c r="J17" s="3"/>
      <c r="K17" s="3"/>
    </row>
    <row r="18" spans="1:11" ht="15" customHeight="1" x14ac:dyDescent="0.3">
      <c r="A18" s="36">
        <v>14</v>
      </c>
      <c r="B18" s="43" t="s">
        <v>28</v>
      </c>
      <c r="C18" s="35" t="s">
        <v>27</v>
      </c>
      <c r="D18" s="10">
        <v>10</v>
      </c>
      <c r="E18" s="11">
        <v>0</v>
      </c>
      <c r="F18" s="12">
        <f t="shared" si="0"/>
        <v>0</v>
      </c>
      <c r="G18" s="38">
        <v>0</v>
      </c>
      <c r="H18" s="12">
        <f t="shared" si="1"/>
        <v>0</v>
      </c>
      <c r="I18" s="3"/>
      <c r="J18" s="3"/>
      <c r="K18" s="3"/>
    </row>
    <row r="19" spans="1:11" ht="15.75" customHeight="1" x14ac:dyDescent="0.3">
      <c r="A19" s="36">
        <v>15</v>
      </c>
      <c r="B19" s="43" t="s">
        <v>105</v>
      </c>
      <c r="C19" s="35" t="s">
        <v>27</v>
      </c>
      <c r="D19" s="10">
        <v>10</v>
      </c>
      <c r="E19" s="11">
        <v>0</v>
      </c>
      <c r="F19" s="12">
        <f t="shared" si="0"/>
        <v>0</v>
      </c>
      <c r="G19" s="38">
        <v>0</v>
      </c>
      <c r="H19" s="9">
        <f t="shared" si="1"/>
        <v>0</v>
      </c>
      <c r="I19" s="3"/>
      <c r="J19" s="3"/>
      <c r="K19" s="3"/>
    </row>
    <row r="20" spans="1:11" x14ac:dyDescent="0.3">
      <c r="A20" s="34">
        <v>16</v>
      </c>
      <c r="B20" s="42" t="s">
        <v>106</v>
      </c>
      <c r="C20" s="36" t="s">
        <v>27</v>
      </c>
      <c r="D20" s="10">
        <v>10</v>
      </c>
      <c r="E20" s="8">
        <v>0</v>
      </c>
      <c r="F20" s="12">
        <f t="shared" si="0"/>
        <v>0</v>
      </c>
      <c r="G20" s="38">
        <v>0</v>
      </c>
      <c r="H20" s="9">
        <f t="shared" si="1"/>
        <v>0</v>
      </c>
      <c r="I20" s="3"/>
      <c r="J20" s="3"/>
      <c r="K20" s="3"/>
    </row>
    <row r="21" spans="1:11" x14ac:dyDescent="0.3">
      <c r="A21" s="36">
        <v>17</v>
      </c>
      <c r="B21" s="44" t="s">
        <v>78</v>
      </c>
      <c r="C21" s="37" t="s">
        <v>27</v>
      </c>
      <c r="D21" s="14">
        <v>130</v>
      </c>
      <c r="E21" s="11">
        <v>0</v>
      </c>
      <c r="F21" s="49">
        <f t="shared" si="0"/>
        <v>0</v>
      </c>
      <c r="G21" s="38">
        <v>0</v>
      </c>
      <c r="H21" s="49">
        <f t="shared" si="1"/>
        <v>0</v>
      </c>
      <c r="I21" s="3"/>
      <c r="J21" s="3"/>
      <c r="K21" s="3"/>
    </row>
    <row r="22" spans="1:11" s="48" customFormat="1" x14ac:dyDescent="0.3">
      <c r="A22" s="36">
        <v>18</v>
      </c>
      <c r="B22" s="44" t="s">
        <v>82</v>
      </c>
      <c r="C22" s="37" t="s">
        <v>57</v>
      </c>
      <c r="D22" s="14">
        <v>1</v>
      </c>
      <c r="E22" s="11">
        <v>0</v>
      </c>
      <c r="F22" s="50">
        <f t="shared" si="0"/>
        <v>0</v>
      </c>
      <c r="G22" s="38">
        <v>0</v>
      </c>
      <c r="H22" s="50">
        <f t="shared" si="1"/>
        <v>0</v>
      </c>
      <c r="I22" s="47"/>
      <c r="J22" s="47"/>
      <c r="K22" s="47"/>
    </row>
    <row r="23" spans="1:11" s="48" customFormat="1" x14ac:dyDescent="0.3">
      <c r="A23" s="36">
        <v>19</v>
      </c>
      <c r="B23" s="51" t="s">
        <v>83</v>
      </c>
      <c r="C23" s="37" t="s">
        <v>57</v>
      </c>
      <c r="D23" s="14">
        <v>2</v>
      </c>
      <c r="E23" s="8">
        <v>0</v>
      </c>
      <c r="F23" s="49">
        <f t="shared" si="0"/>
        <v>0</v>
      </c>
      <c r="G23" s="38">
        <v>0</v>
      </c>
      <c r="H23" s="50">
        <f t="shared" si="1"/>
        <v>0</v>
      </c>
      <c r="I23" s="47"/>
      <c r="J23" s="47"/>
      <c r="K23" s="47"/>
    </row>
    <row r="24" spans="1:11" s="48" customFormat="1" x14ac:dyDescent="0.3">
      <c r="A24" s="36">
        <v>20</v>
      </c>
      <c r="B24" s="44" t="s">
        <v>84</v>
      </c>
      <c r="C24" s="37" t="s">
        <v>96</v>
      </c>
      <c r="D24" s="14">
        <v>2</v>
      </c>
      <c r="E24" s="11">
        <v>0</v>
      </c>
      <c r="F24" s="49">
        <f t="shared" si="0"/>
        <v>0</v>
      </c>
      <c r="G24" s="38">
        <v>0</v>
      </c>
      <c r="H24" s="49">
        <f t="shared" si="1"/>
        <v>0</v>
      </c>
      <c r="I24" s="47"/>
      <c r="J24" s="47"/>
      <c r="K24" s="47"/>
    </row>
    <row r="25" spans="1:11" s="48" customFormat="1" x14ac:dyDescent="0.3">
      <c r="A25" s="34">
        <v>21</v>
      </c>
      <c r="B25" s="44" t="s">
        <v>85</v>
      </c>
      <c r="C25" s="37" t="s">
        <v>57</v>
      </c>
      <c r="D25" s="14">
        <v>2</v>
      </c>
      <c r="E25" s="11">
        <v>0</v>
      </c>
      <c r="F25" s="49">
        <f t="shared" si="0"/>
        <v>0</v>
      </c>
      <c r="G25" s="38">
        <v>0</v>
      </c>
      <c r="H25" s="50">
        <f t="shared" si="1"/>
        <v>0</v>
      </c>
      <c r="I25" s="47"/>
      <c r="J25" s="47"/>
      <c r="K25" s="47"/>
    </row>
    <row r="26" spans="1:11" s="48" customFormat="1" x14ac:dyDescent="0.3">
      <c r="A26" s="36">
        <v>22</v>
      </c>
      <c r="B26" s="44" t="s">
        <v>85</v>
      </c>
      <c r="C26" s="37" t="s">
        <v>95</v>
      </c>
      <c r="D26" s="14">
        <v>2</v>
      </c>
      <c r="E26" s="8">
        <v>0</v>
      </c>
      <c r="F26" s="49">
        <f t="shared" si="0"/>
        <v>0</v>
      </c>
      <c r="G26" s="38">
        <v>0</v>
      </c>
      <c r="H26" s="50">
        <f t="shared" si="1"/>
        <v>0</v>
      </c>
      <c r="I26" s="47"/>
      <c r="J26" s="47"/>
      <c r="K26" s="47"/>
    </row>
    <row r="27" spans="1:11" s="48" customFormat="1" x14ac:dyDescent="0.3">
      <c r="A27" s="36">
        <v>23</v>
      </c>
      <c r="B27" s="44" t="s">
        <v>86</v>
      </c>
      <c r="C27" s="37" t="s">
        <v>57</v>
      </c>
      <c r="D27" s="14">
        <v>2</v>
      </c>
      <c r="E27" s="11">
        <v>0</v>
      </c>
      <c r="F27" s="49">
        <f t="shared" si="0"/>
        <v>0</v>
      </c>
      <c r="G27" s="38">
        <v>0</v>
      </c>
      <c r="H27" s="50">
        <f t="shared" si="1"/>
        <v>0</v>
      </c>
      <c r="I27" s="47"/>
      <c r="J27" s="47"/>
      <c r="K27" s="47"/>
    </row>
    <row r="28" spans="1:11" s="48" customFormat="1" x14ac:dyDescent="0.3">
      <c r="A28" s="36">
        <v>24</v>
      </c>
      <c r="B28" s="44" t="s">
        <v>86</v>
      </c>
      <c r="C28" s="37" t="s">
        <v>58</v>
      </c>
      <c r="D28" s="14">
        <v>4</v>
      </c>
      <c r="E28" s="11">
        <v>0</v>
      </c>
      <c r="F28" s="49">
        <f t="shared" si="0"/>
        <v>0</v>
      </c>
      <c r="G28" s="38">
        <v>0</v>
      </c>
      <c r="H28" s="49">
        <f t="shared" si="1"/>
        <v>0</v>
      </c>
      <c r="I28" s="47"/>
      <c r="J28" s="47"/>
      <c r="K28" s="47"/>
    </row>
    <row r="29" spans="1:11" s="48" customFormat="1" x14ac:dyDescent="0.3">
      <c r="A29" s="36">
        <v>25</v>
      </c>
      <c r="B29" s="44" t="s">
        <v>97</v>
      </c>
      <c r="C29" s="37" t="s">
        <v>57</v>
      </c>
      <c r="D29" s="14">
        <v>3</v>
      </c>
      <c r="E29" s="8">
        <v>0</v>
      </c>
      <c r="F29" s="49">
        <f t="shared" si="0"/>
        <v>0</v>
      </c>
      <c r="G29" s="38">
        <v>0</v>
      </c>
      <c r="H29" s="50">
        <f t="shared" si="1"/>
        <v>0</v>
      </c>
      <c r="I29" s="47"/>
      <c r="J29" s="47"/>
      <c r="K29" s="47"/>
    </row>
    <row r="30" spans="1:11" s="48" customFormat="1" x14ac:dyDescent="0.3">
      <c r="A30" s="34">
        <v>26</v>
      </c>
      <c r="B30" s="44" t="s">
        <v>97</v>
      </c>
      <c r="C30" s="37" t="s">
        <v>58</v>
      </c>
      <c r="D30" s="14">
        <v>2</v>
      </c>
      <c r="E30" s="11">
        <v>0</v>
      </c>
      <c r="F30" s="49">
        <f t="shared" si="0"/>
        <v>0</v>
      </c>
      <c r="G30" s="38">
        <v>0</v>
      </c>
      <c r="H30" s="49">
        <f t="shared" si="1"/>
        <v>0</v>
      </c>
      <c r="I30" s="47"/>
      <c r="J30" s="47"/>
      <c r="K30" s="47"/>
    </row>
    <row r="31" spans="1:11" s="48" customFormat="1" x14ac:dyDescent="0.3">
      <c r="A31" s="36">
        <v>27</v>
      </c>
      <c r="B31" s="44" t="s">
        <v>98</v>
      </c>
      <c r="C31" s="37" t="s">
        <v>57</v>
      </c>
      <c r="D31" s="14">
        <v>3</v>
      </c>
      <c r="E31" s="11">
        <v>0</v>
      </c>
      <c r="F31" s="49">
        <f t="shared" si="0"/>
        <v>0</v>
      </c>
      <c r="G31" s="38">
        <v>0</v>
      </c>
      <c r="H31" s="50">
        <f t="shared" si="1"/>
        <v>0</v>
      </c>
      <c r="I31" s="47"/>
      <c r="J31" s="47"/>
      <c r="K31" s="47"/>
    </row>
    <row r="32" spans="1:11" s="48" customFormat="1" x14ac:dyDescent="0.3">
      <c r="A32" s="36">
        <v>28</v>
      </c>
      <c r="B32" s="44" t="s">
        <v>98</v>
      </c>
      <c r="C32" s="37" t="s">
        <v>58</v>
      </c>
      <c r="D32" s="14">
        <v>2</v>
      </c>
      <c r="E32" s="8">
        <v>0</v>
      </c>
      <c r="F32" s="49">
        <f t="shared" si="0"/>
        <v>0</v>
      </c>
      <c r="G32" s="38">
        <v>0</v>
      </c>
      <c r="H32" s="49">
        <f t="shared" si="1"/>
        <v>0</v>
      </c>
      <c r="I32" s="47"/>
      <c r="J32" s="47"/>
      <c r="K32" s="47"/>
    </row>
    <row r="33" spans="1:11" x14ac:dyDescent="0.3">
      <c r="A33" s="36">
        <v>29</v>
      </c>
      <c r="B33" s="44" t="s">
        <v>87</v>
      </c>
      <c r="C33" s="37" t="s">
        <v>59</v>
      </c>
      <c r="D33" s="14">
        <v>1</v>
      </c>
      <c r="E33" s="11">
        <v>0</v>
      </c>
      <c r="F33" s="49">
        <f t="shared" si="0"/>
        <v>0</v>
      </c>
      <c r="G33" s="38">
        <v>0</v>
      </c>
      <c r="H33" s="50">
        <f t="shared" si="1"/>
        <v>0</v>
      </c>
      <c r="I33" s="3"/>
      <c r="J33" s="3"/>
      <c r="K33" s="3"/>
    </row>
    <row r="34" spans="1:11" x14ac:dyDescent="0.3">
      <c r="A34" s="36">
        <v>30</v>
      </c>
      <c r="B34" s="44" t="s">
        <v>88</v>
      </c>
      <c r="C34" s="37" t="s">
        <v>59</v>
      </c>
      <c r="D34" s="14">
        <v>2</v>
      </c>
      <c r="E34" s="11">
        <v>0</v>
      </c>
      <c r="F34" s="49">
        <f t="shared" si="0"/>
        <v>0</v>
      </c>
      <c r="G34" s="38">
        <v>0</v>
      </c>
      <c r="H34" s="49">
        <f t="shared" si="1"/>
        <v>0</v>
      </c>
      <c r="I34" s="3"/>
      <c r="J34" s="3"/>
      <c r="K34" s="3"/>
    </row>
    <row r="35" spans="1:11" s="16" customFormat="1" x14ac:dyDescent="0.3">
      <c r="A35" s="34">
        <v>31</v>
      </c>
      <c r="B35" s="44" t="s">
        <v>89</v>
      </c>
      <c r="C35" s="37" t="s">
        <v>60</v>
      </c>
      <c r="D35" s="14">
        <v>430</v>
      </c>
      <c r="E35" s="8">
        <v>0</v>
      </c>
      <c r="F35" s="12">
        <f t="shared" si="0"/>
        <v>0</v>
      </c>
      <c r="G35" s="38">
        <v>0</v>
      </c>
      <c r="H35" s="12">
        <f t="shared" si="1"/>
        <v>0</v>
      </c>
      <c r="I35" s="15"/>
      <c r="J35" s="15"/>
      <c r="K35" s="15"/>
    </row>
    <row r="36" spans="1:11" x14ac:dyDescent="0.3">
      <c r="A36" s="36">
        <v>32</v>
      </c>
      <c r="B36" s="43" t="s">
        <v>90</v>
      </c>
      <c r="C36" s="36" t="s">
        <v>61</v>
      </c>
      <c r="D36" s="10">
        <v>120</v>
      </c>
      <c r="E36" s="11">
        <v>0</v>
      </c>
      <c r="F36" s="12">
        <f t="shared" si="0"/>
        <v>0</v>
      </c>
      <c r="G36" s="38">
        <v>0</v>
      </c>
      <c r="H36" s="9">
        <f t="shared" si="1"/>
        <v>0</v>
      </c>
      <c r="I36" s="3"/>
      <c r="J36" s="3"/>
      <c r="K36" s="3"/>
    </row>
    <row r="37" spans="1:11" ht="16.5" customHeight="1" x14ac:dyDescent="0.3">
      <c r="A37" s="36">
        <v>33</v>
      </c>
      <c r="B37" s="43" t="s">
        <v>91</v>
      </c>
      <c r="C37" s="36" t="s">
        <v>58</v>
      </c>
      <c r="D37" s="13">
        <v>70</v>
      </c>
      <c r="E37" s="11">
        <v>0</v>
      </c>
      <c r="F37" s="12">
        <f t="shared" si="0"/>
        <v>0</v>
      </c>
      <c r="G37" s="38">
        <v>0</v>
      </c>
      <c r="H37" s="9">
        <f t="shared" si="1"/>
        <v>0</v>
      </c>
      <c r="I37" s="3"/>
      <c r="J37" s="3"/>
      <c r="K37" s="3"/>
    </row>
    <row r="38" spans="1:11" x14ac:dyDescent="0.3">
      <c r="A38" s="36">
        <v>34</v>
      </c>
      <c r="B38" s="42" t="s">
        <v>92</v>
      </c>
      <c r="C38" s="36" t="s">
        <v>58</v>
      </c>
      <c r="D38" s="13">
        <v>100</v>
      </c>
      <c r="E38" s="8">
        <v>0</v>
      </c>
      <c r="F38" s="12">
        <f t="shared" si="0"/>
        <v>0</v>
      </c>
      <c r="G38" s="38">
        <v>0</v>
      </c>
      <c r="H38" s="12">
        <f t="shared" si="1"/>
        <v>0</v>
      </c>
      <c r="I38" s="3"/>
      <c r="J38" s="3"/>
      <c r="K38" s="3"/>
    </row>
    <row r="39" spans="1:11" x14ac:dyDescent="0.3">
      <c r="A39" s="36">
        <v>35</v>
      </c>
      <c r="B39" s="42" t="s">
        <v>93</v>
      </c>
      <c r="C39" s="36" t="s">
        <v>58</v>
      </c>
      <c r="D39" s="10">
        <v>150</v>
      </c>
      <c r="E39" s="11">
        <v>0</v>
      </c>
      <c r="F39" s="12">
        <f t="shared" si="0"/>
        <v>0</v>
      </c>
      <c r="G39" s="38">
        <v>0</v>
      </c>
      <c r="H39" s="9">
        <f t="shared" si="1"/>
        <v>0</v>
      </c>
      <c r="I39" s="3"/>
      <c r="J39" s="3"/>
      <c r="K39" s="3"/>
    </row>
    <row r="40" spans="1:11" x14ac:dyDescent="0.3">
      <c r="A40" s="34">
        <v>36</v>
      </c>
      <c r="B40" s="43" t="s">
        <v>94</v>
      </c>
      <c r="C40" s="36" t="s">
        <v>62</v>
      </c>
      <c r="D40" s="10">
        <v>280</v>
      </c>
      <c r="E40" s="11">
        <v>0</v>
      </c>
      <c r="F40" s="12">
        <f t="shared" si="0"/>
        <v>0</v>
      </c>
      <c r="G40" s="38">
        <v>0</v>
      </c>
      <c r="H40" s="9">
        <f t="shared" si="1"/>
        <v>0</v>
      </c>
      <c r="I40" s="3"/>
      <c r="J40" s="3"/>
      <c r="K40" s="3"/>
    </row>
    <row r="41" spans="1:11" x14ac:dyDescent="0.3">
      <c r="A41" s="36">
        <v>37</v>
      </c>
      <c r="B41" s="42" t="s">
        <v>107</v>
      </c>
      <c r="C41" s="36" t="s">
        <v>58</v>
      </c>
      <c r="D41" s="10">
        <v>3</v>
      </c>
      <c r="E41" s="8">
        <v>0</v>
      </c>
      <c r="F41" s="12">
        <f t="shared" si="0"/>
        <v>0</v>
      </c>
      <c r="G41" s="38">
        <v>0</v>
      </c>
      <c r="H41" s="12">
        <f t="shared" si="1"/>
        <v>0</v>
      </c>
      <c r="I41" s="3"/>
      <c r="J41" s="3"/>
      <c r="K41" s="3"/>
    </row>
    <row r="42" spans="1:11" x14ac:dyDescent="0.3">
      <c r="A42" s="36">
        <v>38</v>
      </c>
      <c r="B42" s="43" t="s">
        <v>108</v>
      </c>
      <c r="C42" s="35" t="s">
        <v>63</v>
      </c>
      <c r="D42" s="10">
        <v>20</v>
      </c>
      <c r="E42" s="11">
        <v>0</v>
      </c>
      <c r="F42" s="12">
        <f t="shared" si="0"/>
        <v>0</v>
      </c>
      <c r="G42" s="38">
        <v>0</v>
      </c>
      <c r="H42" s="9">
        <f t="shared" si="1"/>
        <v>0</v>
      </c>
      <c r="I42" s="3"/>
      <c r="J42" s="3"/>
      <c r="K42" s="3"/>
    </row>
    <row r="43" spans="1:11" x14ac:dyDescent="0.3">
      <c r="A43" s="36">
        <v>39</v>
      </c>
      <c r="B43" s="42" t="s">
        <v>109</v>
      </c>
      <c r="C43" s="36" t="s">
        <v>63</v>
      </c>
      <c r="D43" s="13">
        <v>80</v>
      </c>
      <c r="E43" s="11">
        <v>0</v>
      </c>
      <c r="F43" s="12">
        <f t="shared" si="0"/>
        <v>0</v>
      </c>
      <c r="G43" s="38">
        <v>0</v>
      </c>
      <c r="H43" s="9">
        <f t="shared" si="1"/>
        <v>0</v>
      </c>
      <c r="I43" s="3"/>
      <c r="J43" s="3"/>
      <c r="K43" s="3"/>
    </row>
    <row r="44" spans="1:11" x14ac:dyDescent="0.3">
      <c r="A44" s="36">
        <v>40</v>
      </c>
      <c r="B44" s="42" t="s">
        <v>110</v>
      </c>
      <c r="C44" s="36" t="s">
        <v>63</v>
      </c>
      <c r="D44" s="13">
        <v>10</v>
      </c>
      <c r="E44" s="8">
        <v>0</v>
      </c>
      <c r="F44" s="12">
        <f t="shared" si="0"/>
        <v>0</v>
      </c>
      <c r="G44" s="38">
        <v>0</v>
      </c>
      <c r="H44" s="12">
        <f t="shared" si="1"/>
        <v>0</v>
      </c>
      <c r="I44" s="3"/>
      <c r="J44" s="3"/>
      <c r="K44" s="3"/>
    </row>
    <row r="45" spans="1:11" x14ac:dyDescent="0.3">
      <c r="A45" s="34">
        <v>41</v>
      </c>
      <c r="B45" s="42" t="s">
        <v>111</v>
      </c>
      <c r="C45" s="36" t="s">
        <v>63</v>
      </c>
      <c r="D45" s="10">
        <v>10</v>
      </c>
      <c r="E45" s="11">
        <v>0</v>
      </c>
      <c r="F45" s="12">
        <f t="shared" si="0"/>
        <v>0</v>
      </c>
      <c r="G45" s="38">
        <v>0</v>
      </c>
      <c r="H45" s="9">
        <f t="shared" si="1"/>
        <v>0</v>
      </c>
      <c r="I45" s="3"/>
      <c r="J45" s="3"/>
      <c r="K45" s="3"/>
    </row>
    <row r="46" spans="1:11" x14ac:dyDescent="0.3">
      <c r="A46" s="36">
        <v>42</v>
      </c>
      <c r="B46" s="43" t="s">
        <v>29</v>
      </c>
      <c r="C46" s="35" t="s">
        <v>64</v>
      </c>
      <c r="D46" s="10">
        <v>20</v>
      </c>
      <c r="E46" s="11">
        <v>0</v>
      </c>
      <c r="F46" s="12">
        <f t="shared" si="0"/>
        <v>0</v>
      </c>
      <c r="G46" s="38">
        <v>0</v>
      </c>
      <c r="H46" s="12">
        <f t="shared" si="1"/>
        <v>0</v>
      </c>
      <c r="I46" s="3"/>
      <c r="J46" s="3"/>
      <c r="K46" s="3"/>
    </row>
    <row r="47" spans="1:11" x14ac:dyDescent="0.3">
      <c r="A47" s="36">
        <v>43</v>
      </c>
      <c r="B47" s="42" t="s">
        <v>30</v>
      </c>
      <c r="C47" s="36" t="s">
        <v>65</v>
      </c>
      <c r="D47" s="10">
        <v>20</v>
      </c>
      <c r="E47" s="8">
        <v>0</v>
      </c>
      <c r="F47" s="12">
        <f t="shared" si="0"/>
        <v>0</v>
      </c>
      <c r="G47" s="38">
        <v>0</v>
      </c>
      <c r="H47" s="9">
        <f t="shared" si="1"/>
        <v>0</v>
      </c>
      <c r="I47" s="3"/>
      <c r="J47" s="3"/>
      <c r="K47" s="3"/>
    </row>
    <row r="48" spans="1:11" x14ac:dyDescent="0.3">
      <c r="A48" s="36">
        <v>44</v>
      </c>
      <c r="B48" s="42" t="s">
        <v>115</v>
      </c>
      <c r="C48" s="36" t="s">
        <v>63</v>
      </c>
      <c r="D48" s="10">
        <v>120</v>
      </c>
      <c r="E48" s="11">
        <v>0</v>
      </c>
      <c r="F48" s="12">
        <f t="shared" si="0"/>
        <v>0</v>
      </c>
      <c r="G48" s="38">
        <v>0</v>
      </c>
      <c r="H48" s="12">
        <f t="shared" si="1"/>
        <v>0</v>
      </c>
      <c r="I48" s="3"/>
      <c r="J48" s="3"/>
      <c r="K48" s="3"/>
    </row>
    <row r="49" spans="1:11" x14ac:dyDescent="0.3">
      <c r="A49" s="36">
        <v>45</v>
      </c>
      <c r="B49" s="43" t="s">
        <v>112</v>
      </c>
      <c r="C49" s="36" t="s">
        <v>66</v>
      </c>
      <c r="D49" s="13">
        <v>80</v>
      </c>
      <c r="E49" s="11">
        <v>0</v>
      </c>
      <c r="F49" s="12">
        <f t="shared" si="0"/>
        <v>0</v>
      </c>
      <c r="G49" s="38">
        <v>0</v>
      </c>
      <c r="H49" s="9">
        <f t="shared" si="1"/>
        <v>0</v>
      </c>
      <c r="I49" s="3"/>
      <c r="J49" s="3"/>
      <c r="K49" s="3"/>
    </row>
    <row r="50" spans="1:11" x14ac:dyDescent="0.3">
      <c r="A50" s="34">
        <v>46</v>
      </c>
      <c r="B50" s="43" t="s">
        <v>113</v>
      </c>
      <c r="C50" s="36" t="s">
        <v>114</v>
      </c>
      <c r="D50" s="13">
        <v>120</v>
      </c>
      <c r="E50" s="8">
        <v>0</v>
      </c>
      <c r="F50" s="12">
        <f t="shared" si="0"/>
        <v>0</v>
      </c>
      <c r="G50" s="38">
        <v>0</v>
      </c>
      <c r="H50" s="12">
        <f t="shared" si="1"/>
        <v>0</v>
      </c>
      <c r="I50" s="3"/>
      <c r="J50" s="3"/>
      <c r="K50" s="3"/>
    </row>
    <row r="51" spans="1:11" x14ac:dyDescent="0.3">
      <c r="A51" s="36">
        <v>47</v>
      </c>
      <c r="B51" s="42" t="s">
        <v>31</v>
      </c>
      <c r="C51" s="36" t="s">
        <v>67</v>
      </c>
      <c r="D51" s="10">
        <v>10</v>
      </c>
      <c r="E51" s="11">
        <v>0</v>
      </c>
      <c r="F51" s="12">
        <f t="shared" si="0"/>
        <v>0</v>
      </c>
      <c r="G51" s="38">
        <v>0</v>
      </c>
      <c r="H51" s="9">
        <f t="shared" si="1"/>
        <v>0</v>
      </c>
      <c r="I51" s="3"/>
      <c r="J51" s="3"/>
      <c r="K51" s="3"/>
    </row>
    <row r="52" spans="1:11" x14ac:dyDescent="0.3">
      <c r="A52" s="36">
        <v>48</v>
      </c>
      <c r="B52" s="42" t="s">
        <v>32</v>
      </c>
      <c r="C52" s="36" t="s">
        <v>22</v>
      </c>
      <c r="D52" s="10">
        <v>5</v>
      </c>
      <c r="E52" s="11">
        <v>0</v>
      </c>
      <c r="F52" s="12">
        <f t="shared" si="0"/>
        <v>0</v>
      </c>
      <c r="G52" s="38">
        <v>0</v>
      </c>
      <c r="H52" s="12">
        <f t="shared" si="1"/>
        <v>0</v>
      </c>
      <c r="I52" s="3"/>
      <c r="J52" s="3"/>
      <c r="K52" s="3"/>
    </row>
    <row r="53" spans="1:11" x14ac:dyDescent="0.3">
      <c r="A53" s="36">
        <v>49</v>
      </c>
      <c r="B53" s="42" t="s">
        <v>33</v>
      </c>
      <c r="C53" s="36" t="s">
        <v>68</v>
      </c>
      <c r="D53" s="10">
        <v>70</v>
      </c>
      <c r="E53" s="8">
        <v>0</v>
      </c>
      <c r="F53" s="12">
        <f t="shared" si="0"/>
        <v>0</v>
      </c>
      <c r="G53" s="38">
        <v>0</v>
      </c>
      <c r="H53" s="9">
        <f t="shared" si="1"/>
        <v>0</v>
      </c>
      <c r="I53" s="3"/>
      <c r="J53" s="3"/>
      <c r="K53" s="3"/>
    </row>
    <row r="54" spans="1:11" x14ac:dyDescent="0.3">
      <c r="A54" s="36">
        <v>50</v>
      </c>
      <c r="B54" s="42" t="s">
        <v>34</v>
      </c>
      <c r="C54" s="36" t="s">
        <v>22</v>
      </c>
      <c r="D54" s="10">
        <v>15</v>
      </c>
      <c r="E54" s="11">
        <v>0</v>
      </c>
      <c r="F54" s="12">
        <f t="shared" si="0"/>
        <v>0</v>
      </c>
      <c r="G54" s="38">
        <v>0</v>
      </c>
      <c r="H54" s="12">
        <f t="shared" si="1"/>
        <v>0</v>
      </c>
      <c r="I54" s="3"/>
      <c r="J54" s="3"/>
      <c r="K54" s="3"/>
    </row>
    <row r="55" spans="1:11" x14ac:dyDescent="0.3">
      <c r="A55" s="34">
        <v>51</v>
      </c>
      <c r="B55" s="42" t="s">
        <v>35</v>
      </c>
      <c r="C55" s="36" t="s">
        <v>69</v>
      </c>
      <c r="D55" s="13">
        <v>10</v>
      </c>
      <c r="E55" s="11">
        <v>0</v>
      </c>
      <c r="F55" s="12">
        <f t="shared" si="0"/>
        <v>0</v>
      </c>
      <c r="G55" s="38">
        <v>0</v>
      </c>
      <c r="H55" s="9">
        <f t="shared" si="1"/>
        <v>0</v>
      </c>
      <c r="I55" s="3"/>
      <c r="J55" s="3"/>
      <c r="K55" s="3"/>
    </row>
    <row r="56" spans="1:11" x14ac:dyDescent="0.3">
      <c r="A56" s="36">
        <v>52</v>
      </c>
      <c r="B56" s="42" t="s">
        <v>116</v>
      </c>
      <c r="C56" s="36" t="s">
        <v>70</v>
      </c>
      <c r="D56" s="13">
        <v>40</v>
      </c>
      <c r="E56" s="8">
        <v>0</v>
      </c>
      <c r="F56" s="12">
        <f t="shared" si="0"/>
        <v>0</v>
      </c>
      <c r="G56" s="38">
        <v>0</v>
      </c>
      <c r="H56" s="12">
        <f t="shared" si="1"/>
        <v>0</v>
      </c>
      <c r="I56" s="3"/>
      <c r="J56" s="3"/>
      <c r="K56" s="3"/>
    </row>
    <row r="57" spans="1:11" x14ac:dyDescent="0.3">
      <c r="A57" s="36">
        <v>53</v>
      </c>
      <c r="B57" s="42" t="s">
        <v>117</v>
      </c>
      <c r="C57" s="36" t="s">
        <v>70</v>
      </c>
      <c r="D57" s="10">
        <v>5</v>
      </c>
      <c r="E57" s="11">
        <v>0</v>
      </c>
      <c r="F57" s="12">
        <f t="shared" si="0"/>
        <v>0</v>
      </c>
      <c r="G57" s="38">
        <v>0</v>
      </c>
      <c r="H57" s="9">
        <f t="shared" si="1"/>
        <v>0</v>
      </c>
      <c r="I57" s="3"/>
      <c r="J57" s="3"/>
      <c r="K57" s="3"/>
    </row>
    <row r="58" spans="1:11" x14ac:dyDescent="0.3">
      <c r="A58" s="36">
        <v>54</v>
      </c>
      <c r="B58" s="42" t="s">
        <v>36</v>
      </c>
      <c r="C58" s="36" t="s">
        <v>63</v>
      </c>
      <c r="D58" s="10">
        <v>100</v>
      </c>
      <c r="E58" s="11">
        <v>0</v>
      </c>
      <c r="F58" s="12">
        <f t="shared" si="0"/>
        <v>0</v>
      </c>
      <c r="G58" s="38">
        <v>0</v>
      </c>
      <c r="H58" s="12">
        <f t="shared" si="1"/>
        <v>0</v>
      </c>
      <c r="I58" s="3"/>
      <c r="J58" s="3"/>
      <c r="K58" s="3"/>
    </row>
    <row r="59" spans="1:11" x14ac:dyDescent="0.3">
      <c r="A59" s="36">
        <v>55</v>
      </c>
      <c r="B59" s="42" t="s">
        <v>118</v>
      </c>
      <c r="C59" s="36" t="s">
        <v>63</v>
      </c>
      <c r="D59" s="10">
        <v>70</v>
      </c>
      <c r="E59" s="8">
        <v>0</v>
      </c>
      <c r="F59" s="12">
        <f t="shared" si="0"/>
        <v>0</v>
      </c>
      <c r="G59" s="38">
        <v>0</v>
      </c>
      <c r="H59" s="9">
        <f t="shared" si="1"/>
        <v>0</v>
      </c>
      <c r="I59" s="3"/>
      <c r="J59" s="3"/>
      <c r="K59" s="3"/>
    </row>
    <row r="60" spans="1:11" x14ac:dyDescent="0.3">
      <c r="A60" s="34">
        <v>56</v>
      </c>
      <c r="B60" s="42" t="s">
        <v>37</v>
      </c>
      <c r="C60" s="36" t="s">
        <v>71</v>
      </c>
      <c r="D60" s="10">
        <v>45</v>
      </c>
      <c r="E60" s="11">
        <v>0</v>
      </c>
      <c r="F60" s="12">
        <f t="shared" si="0"/>
        <v>0</v>
      </c>
      <c r="G60" s="38">
        <v>0</v>
      </c>
      <c r="H60" s="12">
        <f t="shared" si="1"/>
        <v>0</v>
      </c>
      <c r="I60" s="3"/>
      <c r="J60" s="3"/>
      <c r="K60" s="3"/>
    </row>
    <row r="61" spans="1:11" x14ac:dyDescent="0.3">
      <c r="A61" s="36">
        <v>57</v>
      </c>
      <c r="B61" s="42" t="s">
        <v>38</v>
      </c>
      <c r="C61" s="36" t="s">
        <v>63</v>
      </c>
      <c r="D61" s="13">
        <v>12</v>
      </c>
      <c r="E61" s="11">
        <v>0</v>
      </c>
      <c r="F61" s="12">
        <f t="shared" si="0"/>
        <v>0</v>
      </c>
      <c r="G61" s="38">
        <v>0</v>
      </c>
      <c r="H61" s="9">
        <f t="shared" si="1"/>
        <v>0</v>
      </c>
      <c r="I61" s="3"/>
      <c r="J61" s="3"/>
      <c r="K61" s="3"/>
    </row>
    <row r="62" spans="1:11" x14ac:dyDescent="0.3">
      <c r="A62" s="36">
        <v>58</v>
      </c>
      <c r="B62" s="42" t="s">
        <v>119</v>
      </c>
      <c r="C62" s="36" t="s">
        <v>58</v>
      </c>
      <c r="D62" s="10">
        <v>3</v>
      </c>
      <c r="E62" s="8">
        <v>0</v>
      </c>
      <c r="F62" s="12">
        <f t="shared" si="0"/>
        <v>0</v>
      </c>
      <c r="G62" s="38">
        <v>0</v>
      </c>
      <c r="H62" s="12">
        <f t="shared" si="1"/>
        <v>0</v>
      </c>
      <c r="I62" s="3"/>
      <c r="J62" s="3"/>
      <c r="K62" s="3"/>
    </row>
    <row r="63" spans="1:11" x14ac:dyDescent="0.3">
      <c r="A63" s="36">
        <v>59</v>
      </c>
      <c r="B63" s="42" t="s">
        <v>120</v>
      </c>
      <c r="C63" s="36" t="s">
        <v>63</v>
      </c>
      <c r="D63" s="10">
        <v>4</v>
      </c>
      <c r="E63" s="11">
        <v>0</v>
      </c>
      <c r="F63" s="12">
        <f t="shared" si="0"/>
        <v>0</v>
      </c>
      <c r="G63" s="38">
        <v>0</v>
      </c>
      <c r="H63" s="9">
        <f t="shared" si="1"/>
        <v>0</v>
      </c>
      <c r="I63" s="3"/>
      <c r="J63" s="3"/>
      <c r="K63" s="3"/>
    </row>
    <row r="64" spans="1:11" x14ac:dyDescent="0.3">
      <c r="A64" s="36">
        <v>60</v>
      </c>
      <c r="B64" s="42" t="s">
        <v>39</v>
      </c>
      <c r="C64" s="36" t="s">
        <v>63</v>
      </c>
      <c r="D64" s="10">
        <v>5</v>
      </c>
      <c r="E64" s="11">
        <v>0</v>
      </c>
      <c r="F64" s="12">
        <f t="shared" si="0"/>
        <v>0</v>
      </c>
      <c r="G64" s="38">
        <v>0</v>
      </c>
      <c r="H64" s="12">
        <f t="shared" si="1"/>
        <v>0</v>
      </c>
      <c r="I64" s="3"/>
      <c r="J64" s="3"/>
      <c r="K64" s="3"/>
    </row>
    <row r="65" spans="1:11" x14ac:dyDescent="0.3">
      <c r="A65" s="34">
        <v>61</v>
      </c>
      <c r="B65" s="42" t="s">
        <v>40</v>
      </c>
      <c r="C65" s="36" t="s">
        <v>63</v>
      </c>
      <c r="D65" s="10">
        <v>3</v>
      </c>
      <c r="E65" s="8">
        <v>0</v>
      </c>
      <c r="F65" s="12">
        <f t="shared" si="0"/>
        <v>0</v>
      </c>
      <c r="G65" s="38">
        <v>0</v>
      </c>
      <c r="H65" s="9">
        <f t="shared" si="1"/>
        <v>0</v>
      </c>
      <c r="I65" s="3"/>
      <c r="J65" s="3"/>
      <c r="K65" s="3"/>
    </row>
    <row r="66" spans="1:11" x14ac:dyDescent="0.3">
      <c r="A66" s="36">
        <v>62</v>
      </c>
      <c r="B66" s="42" t="s">
        <v>41</v>
      </c>
      <c r="C66" s="36" t="s">
        <v>63</v>
      </c>
      <c r="D66" s="13">
        <v>5</v>
      </c>
      <c r="E66" s="11">
        <v>0</v>
      </c>
      <c r="F66" s="12">
        <f t="shared" si="0"/>
        <v>0</v>
      </c>
      <c r="G66" s="38">
        <v>0</v>
      </c>
      <c r="H66" s="12">
        <f t="shared" si="1"/>
        <v>0</v>
      </c>
      <c r="I66" s="3"/>
      <c r="J66" s="3"/>
      <c r="K66" s="3"/>
    </row>
    <row r="67" spans="1:11" x14ac:dyDescent="0.3">
      <c r="A67" s="36">
        <v>63</v>
      </c>
      <c r="B67" s="43" t="s">
        <v>42</v>
      </c>
      <c r="C67" s="35" t="s">
        <v>63</v>
      </c>
      <c r="D67" s="13">
        <v>10</v>
      </c>
      <c r="E67" s="11">
        <v>0</v>
      </c>
      <c r="F67" s="12">
        <f t="shared" si="0"/>
        <v>0</v>
      </c>
      <c r="G67" s="38">
        <v>0</v>
      </c>
      <c r="H67" s="9">
        <f t="shared" si="1"/>
        <v>0</v>
      </c>
      <c r="I67" s="3"/>
      <c r="J67" s="3"/>
      <c r="K67" s="3"/>
    </row>
    <row r="68" spans="1:11" x14ac:dyDescent="0.3">
      <c r="A68" s="36">
        <v>64</v>
      </c>
      <c r="B68" s="42" t="s">
        <v>79</v>
      </c>
      <c r="C68" s="36" t="s">
        <v>63</v>
      </c>
      <c r="D68" s="10">
        <v>8</v>
      </c>
      <c r="E68" s="8">
        <v>0</v>
      </c>
      <c r="F68" s="12">
        <f t="shared" si="0"/>
        <v>0</v>
      </c>
      <c r="G68" s="38">
        <v>0</v>
      </c>
      <c r="H68" s="12">
        <f t="shared" si="1"/>
        <v>0</v>
      </c>
      <c r="I68" s="3"/>
      <c r="J68" s="3"/>
      <c r="K68" s="3"/>
    </row>
    <row r="69" spans="1:11" x14ac:dyDescent="0.3">
      <c r="A69" s="36">
        <v>65</v>
      </c>
      <c r="B69" s="42" t="s">
        <v>121</v>
      </c>
      <c r="C69" s="36" t="s">
        <v>72</v>
      </c>
      <c r="D69" s="10">
        <v>50</v>
      </c>
      <c r="E69" s="11">
        <v>0</v>
      </c>
      <c r="F69" s="12">
        <f t="shared" si="0"/>
        <v>0</v>
      </c>
      <c r="G69" s="38">
        <v>0</v>
      </c>
      <c r="H69" s="9">
        <f t="shared" si="1"/>
        <v>0</v>
      </c>
      <c r="I69" s="3"/>
      <c r="J69" s="3"/>
      <c r="K69" s="3"/>
    </row>
    <row r="70" spans="1:11" x14ac:dyDescent="0.3">
      <c r="A70" s="34">
        <v>66</v>
      </c>
      <c r="B70" s="43" t="s">
        <v>43</v>
      </c>
      <c r="C70" s="35" t="s">
        <v>73</v>
      </c>
      <c r="D70" s="10">
        <v>8</v>
      </c>
      <c r="E70" s="11">
        <v>0</v>
      </c>
      <c r="F70" s="12">
        <f t="shared" si="0"/>
        <v>0</v>
      </c>
      <c r="G70" s="38">
        <v>0</v>
      </c>
      <c r="H70" s="12">
        <f t="shared" si="1"/>
        <v>0</v>
      </c>
      <c r="I70" s="3"/>
      <c r="J70" s="3"/>
      <c r="K70" s="3"/>
    </row>
    <row r="71" spans="1:11" x14ac:dyDescent="0.3">
      <c r="A71" s="36">
        <v>67</v>
      </c>
      <c r="B71" s="42" t="s">
        <v>44</v>
      </c>
      <c r="C71" s="36" t="s">
        <v>73</v>
      </c>
      <c r="D71" s="10">
        <v>10</v>
      </c>
      <c r="E71" s="8">
        <v>0</v>
      </c>
      <c r="F71" s="12">
        <f t="shared" si="0"/>
        <v>0</v>
      </c>
      <c r="G71" s="38">
        <v>0</v>
      </c>
      <c r="H71" s="9">
        <f t="shared" si="1"/>
        <v>0</v>
      </c>
      <c r="I71" s="3"/>
      <c r="J71" s="3"/>
      <c r="K71" s="3"/>
    </row>
    <row r="72" spans="1:11" x14ac:dyDescent="0.3">
      <c r="A72" s="36">
        <v>68</v>
      </c>
      <c r="B72" s="42" t="s">
        <v>45</v>
      </c>
      <c r="C72" s="36" t="s">
        <v>74</v>
      </c>
      <c r="D72" s="13">
        <v>6</v>
      </c>
      <c r="E72" s="11">
        <v>0</v>
      </c>
      <c r="F72" s="12">
        <f t="shared" si="0"/>
        <v>0</v>
      </c>
      <c r="G72" s="38">
        <v>0</v>
      </c>
      <c r="H72" s="12">
        <f t="shared" si="1"/>
        <v>0</v>
      </c>
      <c r="I72" s="3"/>
      <c r="J72" s="3"/>
      <c r="K72" s="3"/>
    </row>
    <row r="73" spans="1:11" x14ac:dyDescent="0.3">
      <c r="A73" s="36">
        <v>69</v>
      </c>
      <c r="B73" s="42" t="s">
        <v>46</v>
      </c>
      <c r="C73" s="36" t="s">
        <v>58</v>
      </c>
      <c r="D73" s="13">
        <v>4</v>
      </c>
      <c r="E73" s="11">
        <v>0</v>
      </c>
      <c r="F73" s="12">
        <f t="shared" si="0"/>
        <v>0</v>
      </c>
      <c r="G73" s="38">
        <v>0</v>
      </c>
      <c r="H73" s="9">
        <f t="shared" si="1"/>
        <v>0</v>
      </c>
      <c r="I73" s="3"/>
      <c r="J73" s="3"/>
      <c r="K73" s="3"/>
    </row>
    <row r="74" spans="1:11" x14ac:dyDescent="0.3">
      <c r="A74" s="36">
        <v>70</v>
      </c>
      <c r="B74" s="42" t="s">
        <v>122</v>
      </c>
      <c r="C74" s="36" t="s">
        <v>63</v>
      </c>
      <c r="D74" s="10">
        <v>5</v>
      </c>
      <c r="E74" s="8">
        <v>0</v>
      </c>
      <c r="F74" s="12">
        <f t="shared" si="0"/>
        <v>0</v>
      </c>
      <c r="G74" s="38">
        <v>0</v>
      </c>
      <c r="H74" s="12">
        <f t="shared" si="1"/>
        <v>0</v>
      </c>
      <c r="I74" s="3"/>
      <c r="J74" s="3"/>
      <c r="K74" s="3"/>
    </row>
    <row r="75" spans="1:11" x14ac:dyDescent="0.3">
      <c r="A75" s="34">
        <v>71</v>
      </c>
      <c r="B75" s="42" t="s">
        <v>47</v>
      </c>
      <c r="C75" s="36" t="s">
        <v>66</v>
      </c>
      <c r="D75" s="10">
        <v>5</v>
      </c>
      <c r="E75" s="11">
        <v>0</v>
      </c>
      <c r="F75" s="12">
        <f t="shared" si="0"/>
        <v>0</v>
      </c>
      <c r="G75" s="38">
        <v>0</v>
      </c>
      <c r="H75" s="9">
        <f t="shared" si="1"/>
        <v>0</v>
      </c>
      <c r="I75" s="3"/>
      <c r="J75" s="3"/>
      <c r="K75" s="3"/>
    </row>
    <row r="76" spans="1:11" x14ac:dyDescent="0.3">
      <c r="A76" s="36">
        <v>72</v>
      </c>
      <c r="B76" s="42" t="s">
        <v>48</v>
      </c>
      <c r="C76" s="36" t="s">
        <v>63</v>
      </c>
      <c r="D76" s="10">
        <v>5</v>
      </c>
      <c r="E76" s="11">
        <v>0</v>
      </c>
      <c r="F76" s="12">
        <f t="shared" si="0"/>
        <v>0</v>
      </c>
      <c r="G76" s="38">
        <v>0</v>
      </c>
      <c r="H76" s="12">
        <f t="shared" si="1"/>
        <v>0</v>
      </c>
      <c r="I76" s="3"/>
      <c r="J76" s="3"/>
      <c r="K76" s="3"/>
    </row>
    <row r="77" spans="1:11" x14ac:dyDescent="0.3">
      <c r="A77" s="36">
        <v>73</v>
      </c>
      <c r="B77" s="42" t="s">
        <v>49</v>
      </c>
      <c r="C77" s="36" t="s">
        <v>72</v>
      </c>
      <c r="D77" s="10">
        <v>20</v>
      </c>
      <c r="E77" s="8">
        <v>0</v>
      </c>
      <c r="F77" s="12">
        <f t="shared" si="0"/>
        <v>0</v>
      </c>
      <c r="G77" s="38">
        <v>0</v>
      </c>
      <c r="H77" s="9">
        <f t="shared" si="1"/>
        <v>0</v>
      </c>
      <c r="I77" s="3"/>
      <c r="J77" s="3"/>
      <c r="K77" s="3"/>
    </row>
    <row r="78" spans="1:11" x14ac:dyDescent="0.3">
      <c r="A78" s="36">
        <v>74</v>
      </c>
      <c r="B78" s="42" t="s">
        <v>50</v>
      </c>
      <c r="C78" s="36" t="s">
        <v>63</v>
      </c>
      <c r="D78" s="13">
        <v>40</v>
      </c>
      <c r="E78" s="11">
        <v>0</v>
      </c>
      <c r="F78" s="12">
        <f t="shared" si="0"/>
        <v>0</v>
      </c>
      <c r="G78" s="38">
        <v>0</v>
      </c>
      <c r="H78" s="12">
        <f t="shared" si="1"/>
        <v>0</v>
      </c>
      <c r="I78" s="3"/>
      <c r="J78" s="3"/>
      <c r="K78" s="3"/>
    </row>
    <row r="79" spans="1:11" x14ac:dyDescent="0.3">
      <c r="A79" s="36">
        <v>75</v>
      </c>
      <c r="B79" s="42" t="s">
        <v>51</v>
      </c>
      <c r="C79" s="36" t="s">
        <v>75</v>
      </c>
      <c r="D79" s="13">
        <v>100</v>
      </c>
      <c r="E79" s="11">
        <v>0</v>
      </c>
      <c r="F79" s="12">
        <f t="shared" si="0"/>
        <v>0</v>
      </c>
      <c r="G79" s="38">
        <v>0</v>
      </c>
      <c r="H79" s="9">
        <f t="shared" si="1"/>
        <v>0</v>
      </c>
      <c r="I79" s="3"/>
      <c r="J79" s="3"/>
      <c r="K79" s="3"/>
    </row>
    <row r="80" spans="1:11" x14ac:dyDescent="0.3">
      <c r="A80" s="34">
        <v>76</v>
      </c>
      <c r="B80" s="42" t="s">
        <v>52</v>
      </c>
      <c r="C80" s="36" t="s">
        <v>76</v>
      </c>
      <c r="D80" s="10">
        <v>80</v>
      </c>
      <c r="E80" s="8">
        <v>0</v>
      </c>
      <c r="F80" s="12">
        <f t="shared" si="0"/>
        <v>0</v>
      </c>
      <c r="G80" s="38">
        <v>0</v>
      </c>
      <c r="H80" s="12">
        <f t="shared" si="1"/>
        <v>0</v>
      </c>
      <c r="I80" s="3"/>
      <c r="J80" s="3"/>
      <c r="K80" s="3"/>
    </row>
    <row r="81" spans="1:11 1025:1025" x14ac:dyDescent="0.3">
      <c r="A81" s="36">
        <v>77</v>
      </c>
      <c r="B81" s="42" t="s">
        <v>53</v>
      </c>
      <c r="C81" s="36" t="s">
        <v>77</v>
      </c>
      <c r="D81" s="10">
        <v>2</v>
      </c>
      <c r="E81" s="11">
        <v>0</v>
      </c>
      <c r="F81" s="12">
        <f t="shared" si="0"/>
        <v>0</v>
      </c>
      <c r="G81" s="38">
        <v>0</v>
      </c>
      <c r="H81" s="9">
        <f t="shared" si="1"/>
        <v>0</v>
      </c>
      <c r="I81" s="3"/>
      <c r="J81" s="3"/>
      <c r="K81" s="3"/>
    </row>
    <row r="82" spans="1:11 1025:1025" x14ac:dyDescent="0.3">
      <c r="A82" s="36">
        <v>78</v>
      </c>
      <c r="B82" s="42" t="s">
        <v>54</v>
      </c>
      <c r="C82" s="36" t="s">
        <v>77</v>
      </c>
      <c r="D82" s="10">
        <v>2</v>
      </c>
      <c r="E82" s="11">
        <v>0</v>
      </c>
      <c r="F82" s="12">
        <f t="shared" si="0"/>
        <v>0</v>
      </c>
      <c r="G82" s="38">
        <v>0</v>
      </c>
      <c r="H82" s="12">
        <f t="shared" si="1"/>
        <v>0</v>
      </c>
      <c r="I82" s="3"/>
      <c r="J82" s="3"/>
      <c r="K82" s="3"/>
    </row>
    <row r="83" spans="1:11 1025:1025" ht="33" x14ac:dyDescent="0.3">
      <c r="A83" s="36"/>
      <c r="B83" s="43" t="s">
        <v>55</v>
      </c>
      <c r="C83" s="17"/>
      <c r="D83" s="17"/>
      <c r="E83" s="18" t="s">
        <v>7</v>
      </c>
      <c r="F83" s="19">
        <f>SUM(F5:F82)</f>
        <v>0</v>
      </c>
      <c r="G83" s="20"/>
      <c r="H83" s="21">
        <f>SUM(H5:H82)</f>
        <v>0</v>
      </c>
      <c r="I83" s="3"/>
      <c r="J83" s="3"/>
      <c r="K83" s="3"/>
    </row>
    <row r="84" spans="1:11 1025:1025" x14ac:dyDescent="0.3">
      <c r="B84" s="3"/>
      <c r="C84" s="6"/>
      <c r="D84" s="3"/>
      <c r="E84" s="4"/>
      <c r="F84" s="3"/>
      <c r="G84" s="3"/>
      <c r="H84" s="3"/>
      <c r="I84" s="3"/>
      <c r="J84" s="3"/>
      <c r="K84" s="3"/>
    </row>
    <row r="85" spans="1:11 1025:1025" x14ac:dyDescent="0.3">
      <c r="B85" s="3"/>
      <c r="C85" s="6"/>
      <c r="D85" s="3"/>
      <c r="E85" s="4"/>
      <c r="F85" s="3"/>
      <c r="G85" s="3"/>
      <c r="H85" s="3"/>
      <c r="I85" s="3"/>
      <c r="J85" s="3"/>
      <c r="K85" s="3"/>
    </row>
    <row r="86" spans="1:11 1025:1025" x14ac:dyDescent="0.3">
      <c r="B86" s="3"/>
      <c r="C86" s="6"/>
      <c r="D86" s="3"/>
      <c r="E86" s="4"/>
      <c r="F86" s="3"/>
      <c r="G86" s="3"/>
      <c r="H86" s="3"/>
      <c r="I86" s="3"/>
      <c r="J86" s="3"/>
      <c r="K86" s="3"/>
    </row>
    <row r="87" spans="1:11 1025:1025" x14ac:dyDescent="0.3">
      <c r="B87" s="3"/>
      <c r="C87" s="6"/>
      <c r="D87" s="3"/>
      <c r="E87" s="4"/>
      <c r="F87" s="22"/>
      <c r="G87" s="3"/>
      <c r="H87" s="3"/>
      <c r="I87" s="3"/>
      <c r="J87" s="3"/>
      <c r="K87" s="3"/>
    </row>
    <row r="88" spans="1:11 1025:1025" ht="15" customHeight="1" x14ac:dyDescent="0.3">
      <c r="B88" s="3"/>
      <c r="C88" s="6"/>
      <c r="D88" s="3"/>
      <c r="E88" s="4"/>
      <c r="F88" s="59" t="s">
        <v>8</v>
      </c>
      <c r="G88" s="59"/>
      <c r="H88" s="59"/>
      <c r="I88" s="3"/>
      <c r="J88" s="3"/>
      <c r="K88" s="3"/>
    </row>
    <row r="89" spans="1:11 1025:1025" ht="15" customHeight="1" x14ac:dyDescent="0.3">
      <c r="B89" s="3"/>
      <c r="C89" s="6"/>
      <c r="D89" s="3"/>
      <c r="E89" s="4"/>
      <c r="F89" s="60" t="s">
        <v>9</v>
      </c>
      <c r="G89" s="60"/>
      <c r="H89" s="60"/>
      <c r="I89" s="3"/>
      <c r="J89" s="3"/>
      <c r="K89" s="3"/>
    </row>
    <row r="90" spans="1:11 1025:1025" x14ac:dyDescent="0.3">
      <c r="B90" s="3"/>
      <c r="C90" s="6"/>
      <c r="D90" s="3"/>
      <c r="E90" s="4"/>
      <c r="F90" s="22"/>
      <c r="G90" s="3"/>
      <c r="H90" s="3"/>
      <c r="I90" s="3"/>
      <c r="J90" s="3"/>
      <c r="K90" s="3"/>
    </row>
    <row r="91" spans="1:11 1025:1025" ht="240" customHeight="1" x14ac:dyDescent="0.3">
      <c r="B91" s="61" t="s">
        <v>99</v>
      </c>
      <c r="C91" s="61"/>
      <c r="D91" s="61"/>
      <c r="E91" s="61"/>
      <c r="F91" s="61"/>
      <c r="G91" s="61"/>
      <c r="H91" s="61"/>
      <c r="I91" s="3"/>
      <c r="J91" s="3"/>
      <c r="K91" s="3"/>
    </row>
    <row r="92" spans="1:11 1025:1025" x14ac:dyDescent="0.3">
      <c r="B92" s="23"/>
      <c r="C92" s="24"/>
      <c r="D92" s="23"/>
      <c r="E92" s="25"/>
      <c r="F92" s="26"/>
      <c r="G92" s="23"/>
      <c r="H92" s="23"/>
      <c r="I92" s="3"/>
      <c r="J92" s="3"/>
      <c r="K92" s="3"/>
    </row>
    <row r="93" spans="1:11 1025:1025" s="30" customFormat="1" x14ac:dyDescent="0.3">
      <c r="A93" s="46"/>
      <c r="B93" s="1" t="s">
        <v>10</v>
      </c>
      <c r="C93" s="2"/>
      <c r="D93" s="1"/>
      <c r="E93" s="27"/>
      <c r="F93" s="28"/>
      <c r="G93" s="1"/>
      <c r="H93" s="1"/>
      <c r="I93" s="29"/>
      <c r="J93" s="29"/>
      <c r="K93" s="29"/>
      <c r="AMK93" s="5"/>
    </row>
    <row r="94" spans="1:11 1025:1025" x14ac:dyDescent="0.3">
      <c r="B94" s="1"/>
      <c r="C94" s="2"/>
      <c r="D94" s="1"/>
      <c r="E94" s="27"/>
      <c r="F94" s="28"/>
      <c r="G94" s="1"/>
      <c r="H94" s="23"/>
      <c r="I94" s="3"/>
      <c r="J94" s="3"/>
      <c r="K94" s="3"/>
    </row>
  </sheetData>
  <mergeCells count="12">
    <mergeCell ref="F89:H89"/>
    <mergeCell ref="B91:H91"/>
    <mergeCell ref="B3:B4"/>
    <mergeCell ref="C3:C4"/>
    <mergeCell ref="D3:D4"/>
    <mergeCell ref="E3:E4"/>
    <mergeCell ref="F3:F4"/>
    <mergeCell ref="F1:H1"/>
    <mergeCell ref="A3:A4"/>
    <mergeCell ref="G3:G4"/>
    <mergeCell ref="H3:H4"/>
    <mergeCell ref="F88:H88"/>
  </mergeCells>
  <pageMargins left="0.70866141732283461" right="0.70866141732283461" top="0.74803149606299213" bottom="0.74803149606299213" header="0.51181102362204722" footer="0.51181102362204722"/>
  <pageSetup paperSize="8" scale="64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Mirela_DT</cp:lastModifiedBy>
  <cp:revision>5</cp:revision>
  <cp:lastPrinted>2023-01-02T09:21:08Z</cp:lastPrinted>
  <dcterms:created xsi:type="dcterms:W3CDTF">2019-01-28T10:37:55Z</dcterms:created>
  <dcterms:modified xsi:type="dcterms:W3CDTF">2023-01-02T10:32:06Z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Windows User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